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7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G81" i="1" l="1"/>
  <c r="G196" i="1" s="1"/>
  <c r="I119" i="1"/>
  <c r="I196" i="1" s="1"/>
  <c r="F43" i="1"/>
  <c r="F196" i="1" s="1"/>
  <c r="J196" i="1"/>
</calcChain>
</file>

<file path=xl/sharedStrings.xml><?xml version="1.0" encoding="utf-8"?>
<sst xmlns="http://schemas.openxmlformats.org/spreadsheetml/2006/main" count="464" uniqueCount="128">
  <si>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</si>
  <si>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</si>
  <si>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</si>
  <si>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</si>
  <si>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</si>
  <si>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</si>
  <si>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</si>
  <si>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</si>
  <si>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</si>
  <si>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</si>
  <si>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</si>
  <si>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</si>
  <si>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</si>
  <si>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</si>
  <si>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</si>
  <si>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</si>
  <si>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</si>
  <si>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</si>
  <si>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</si>
  <si>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</si>
  <si>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</si>
  <si>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</si>
  <si>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</si>
  <si>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</si>
  <si>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</si>
  <si>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</si>
  <si>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</si>
  <si>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</si>
  <si>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</si>
  <si>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</si>
  <si>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</si>
  <si>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</si>
  <si>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</si>
  <si>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</si>
  <si>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</si>
  <si>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</si>
  <si>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</si>
  <si>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</si>
  <si>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</si>
  <si>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</si>
  <si>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</si>
  <si>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</si>
  <si>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</si>
  <si>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</si>
  <si>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</si>
  <si>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</si>
  <si>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салат из свежих помидор и огурцов</t>
  </si>
  <si>
    <t>54-7з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</si>
  <si>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</si>
  <si>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</si>
  <si>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</si>
  <si>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</si>
  <si>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</si>
  <si>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</si>
  <si>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кисель из концентрата плодового</t>
  </si>
  <si>
    <t>54-22хн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</si>
  <si>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</si>
  <si>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</si>
  <si>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</si>
  <si>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</si>
  <si>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</si>
  <si>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</si>
  <si>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</si>
  <si>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</si>
  <si>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</si>
  <si>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салат из белокочанной капусты</t>
  </si>
  <si>
    <t>суп гороховый</t>
  </si>
  <si>
    <t>54-25с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</si>
  <si>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</si>
  <si>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</si>
  <si>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</si>
  <si>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</si>
  <si>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</si>
  <si>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</si>
  <si>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</si>
  <si>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</si>
  <si>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</si>
  <si>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</si>
  <si>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</si>
  <si>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</si>
  <si>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салат из свежих огурцов с луком</t>
  </si>
  <si>
    <t>щи из свежей капусты с картофелем</t>
  </si>
  <si>
    <t>54-13с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</si>
  <si>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</si>
  <si>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</si>
  <si>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</si>
  <si>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</si>
  <si>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</si>
  <si>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</si>
  <si>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</si>
  <si>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</si>
  <si>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</si>
  <si>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</si>
  <si>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</si>
  <si>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24-2з</t>
  </si>
  <si>
    <t>суп картофельный с макаронными изделиями</t>
  </si>
  <si>
    <t>54-7с</t>
  </si>
  <si>
    <t>котлета рыбная(минтай)</t>
  </si>
  <si>
    <t>54-3р</t>
  </si>
  <si>
    <t>рис отварной</t>
  </si>
  <si>
    <t>54-6г</t>
  </si>
  <si>
    <t>кофейный напиток с молоком сгущенным</t>
  </si>
  <si>
    <t>54-23гн</t>
  </si>
  <si>
    <t>соус томатный</t>
  </si>
  <si>
    <t>запеканка из макарон с творогом</t>
  </si>
  <si>
    <t>рассольник ленинградский</t>
  </si>
  <si>
    <t>54-3с</t>
  </si>
  <si>
    <t>каша "Дружба"</t>
  </si>
  <si>
    <t>54-16к</t>
  </si>
  <si>
    <t xml:space="preserve">хлеб </t>
  </si>
  <si>
    <t>икра морковная</t>
  </si>
  <si>
    <t>54-12з</t>
  </si>
  <si>
    <t>свекольник</t>
  </si>
  <si>
    <t>54-23с</t>
  </si>
  <si>
    <t>каша перловая рассыпчатая</t>
  </si>
  <si>
    <t>54-5г</t>
  </si>
  <si>
    <t>салат из белокочанная капуста</t>
  </si>
  <si>
    <t>салат из свежих помидор</t>
  </si>
  <si>
    <t>суп картофельный с рисом</t>
  </si>
  <si>
    <t>салат из моркови и яблок</t>
  </si>
  <si>
    <t>54-11з</t>
  </si>
  <si>
    <t>плов из отварной говядины</t>
  </si>
  <si>
    <t>54-11м</t>
  </si>
  <si>
    <t>компот из свежих яблок</t>
  </si>
  <si>
    <t>54-32хн</t>
  </si>
  <si>
    <t>салат из капусты белокочанной с помидорами и огурцами</t>
  </si>
  <si>
    <t>54-6з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</si>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</sst>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1" t="s">
        <v>127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600000000000001" x14ac:dyDescent="0.3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9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11.59</v>
      </c>
      <c r="H6" s="40">
        <v>9.9700000000000006</v>
      </c>
      <c r="I6" s="40">
        <v>41.95</v>
      </c>
      <c r="J6" s="40">
        <v>304.63</v>
      </c>
      <c r="K6" s="41" t="s">
        <v>40</v>
      </c>
      <c r="L6" s="40">
        <v>16.64</v>
      </c>
    </row>
    <row r="7" spans="1:12" ht="14.6" x14ac:dyDescent="0.4">
      <c r="A7" s="23"/>
      <c r="B7" s="15"/>
      <c r="C7" s="11"/>
      <c r="D7" s="6"/>
      <c r="E7" s="42" t="s">
        <v>41</v>
      </c>
      <c r="F7" s="43">
        <v>60</v>
      </c>
      <c r="G7" s="43">
        <v>9.1999999999999993</v>
      </c>
      <c r="H7" s="43">
        <v>12</v>
      </c>
      <c r="I7" s="43">
        <v>13.33</v>
      </c>
      <c r="J7" s="43">
        <v>198.67</v>
      </c>
      <c r="K7" s="44">
        <v>63</v>
      </c>
      <c r="L7" s="43">
        <v>21.83</v>
      </c>
    </row>
    <row r="8" spans="1:12" ht="14.6" x14ac:dyDescent="0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3.3</v>
      </c>
      <c r="I8" s="43">
        <v>22.3</v>
      </c>
      <c r="J8" s="43">
        <v>133.4</v>
      </c>
      <c r="K8" s="44" t="s">
        <v>43</v>
      </c>
      <c r="L8" s="43">
        <v>11.11</v>
      </c>
    </row>
    <row r="9" spans="1:12" ht="14.6" x14ac:dyDescent="0.4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1.36</v>
      </c>
      <c r="H9" s="43">
        <v>0.26</v>
      </c>
      <c r="I9" s="43">
        <v>7.96</v>
      </c>
      <c r="J9" s="43">
        <v>39.6</v>
      </c>
      <c r="K9" s="44" t="s">
        <v>45</v>
      </c>
      <c r="L9" s="43">
        <v>0.68</v>
      </c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25.65</v>
      </c>
      <c r="H13" s="19">
        <f t="shared" si="0"/>
        <v>25.53</v>
      </c>
      <c r="I13" s="19">
        <f t="shared" si="0"/>
        <v>85.539999999999992</v>
      </c>
      <c r="J13" s="19">
        <f t="shared" si="0"/>
        <v>676.3</v>
      </c>
      <c r="K13" s="25"/>
      <c r="L13" s="19">
        <f t="shared" ref="L13" si="1">SUM(L6:L12)</f>
        <v>50.26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0.6</v>
      </c>
      <c r="H14" s="43">
        <v>3.66</v>
      </c>
      <c r="I14" s="43">
        <v>2.1</v>
      </c>
      <c r="J14" s="43">
        <v>43.8</v>
      </c>
      <c r="K14" s="44" t="s">
        <v>47</v>
      </c>
      <c r="L14" s="43">
        <v>4.96</v>
      </c>
    </row>
    <row r="15" spans="1:12" ht="14.6" x14ac:dyDescent="0.4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4.32</v>
      </c>
      <c r="H15" s="43">
        <v>3.46</v>
      </c>
      <c r="I15" s="43">
        <v>7.46</v>
      </c>
      <c r="J15" s="43">
        <v>78.3</v>
      </c>
      <c r="K15" s="44" t="s">
        <v>49</v>
      </c>
      <c r="L15" s="43">
        <v>5.73</v>
      </c>
    </row>
    <row r="16" spans="1:12" ht="14.6" x14ac:dyDescent="0.4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265.60000000000002</v>
      </c>
      <c r="K16" s="44" t="s">
        <v>51</v>
      </c>
      <c r="L16" s="43">
        <v>52.43</v>
      </c>
    </row>
    <row r="17" spans="1:12" ht="14.6" x14ac:dyDescent="0.4">
      <c r="A17" s="23"/>
      <c r="B17" s="15"/>
      <c r="C17" s="11"/>
      <c r="D17" s="7" t="s">
        <v>29</v>
      </c>
      <c r="E17" s="42" t="s">
        <v>52</v>
      </c>
      <c r="F17" s="43">
        <v>250</v>
      </c>
      <c r="G17" s="43">
        <v>13.9</v>
      </c>
      <c r="H17" s="43">
        <v>10.5</v>
      </c>
      <c r="I17" s="43">
        <v>60</v>
      </c>
      <c r="J17" s="43">
        <v>389.5</v>
      </c>
      <c r="K17" s="44" t="s">
        <v>53</v>
      </c>
      <c r="L17" s="43">
        <v>12.74</v>
      </c>
    </row>
    <row r="18" spans="1:12" ht="14.6" x14ac:dyDescent="0.4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</v>
      </c>
      <c r="I18" s="43">
        <v>13</v>
      </c>
      <c r="J18" s="43">
        <v>52.9</v>
      </c>
      <c r="K18" s="44" t="s">
        <v>55</v>
      </c>
      <c r="L18" s="43">
        <v>3.15</v>
      </c>
    </row>
    <row r="19" spans="1:12" ht="14.6" x14ac:dyDescent="0.4">
      <c r="A19" s="23"/>
      <c r="B19" s="15"/>
      <c r="C19" s="11"/>
      <c r="D19" s="7" t="s">
        <v>31</v>
      </c>
      <c r="E19" s="42" t="s">
        <v>56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 t="s">
        <v>45</v>
      </c>
      <c r="L19" s="43">
        <v>0.7</v>
      </c>
    </row>
    <row r="20" spans="1:12" ht="14.6" x14ac:dyDescent="0.4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1.36</v>
      </c>
      <c r="H20" s="43">
        <v>0.26</v>
      </c>
      <c r="I20" s="43">
        <v>7.96</v>
      </c>
      <c r="J20" s="43">
        <v>39.6</v>
      </c>
      <c r="K20" s="44" t="s">
        <v>45</v>
      </c>
      <c r="L20" s="43">
        <v>0.68</v>
      </c>
    </row>
    <row r="21" spans="1:12" ht="14.6" x14ac:dyDescent="0.4">
      <c r="A21" s="23"/>
      <c r="B21" s="15"/>
      <c r="C21" s="11"/>
      <c r="D21" s="6"/>
      <c r="E21" s="42" t="s">
        <v>57</v>
      </c>
      <c r="F21" s="43">
        <v>20</v>
      </c>
      <c r="G21" s="43">
        <v>4.7</v>
      </c>
      <c r="H21" s="43">
        <v>5.87</v>
      </c>
      <c r="I21" s="43">
        <v>0</v>
      </c>
      <c r="J21" s="43">
        <v>71.7</v>
      </c>
      <c r="K21" s="44" t="s">
        <v>58</v>
      </c>
      <c r="L21" s="43">
        <v>10</v>
      </c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43.000000000000007</v>
      </c>
      <c r="H23" s="19">
        <f t="shared" si="2"/>
        <v>39.609999999999992</v>
      </c>
      <c r="I23" s="19">
        <f t="shared" si="2"/>
        <v>115.26</v>
      </c>
      <c r="J23" s="19">
        <f t="shared" si="2"/>
        <v>988.2</v>
      </c>
      <c r="K23" s="25"/>
      <c r="L23" s="19">
        <f t="shared" ref="L23" si="3">SUM(L14:L22)</f>
        <v>90.390000000000015</v>
      </c>
    </row>
    <row r="24" spans="1:12" ht="14.6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 t="shared" ref="G24:J24" si="4">G13+G23</f>
        <v>68.650000000000006</v>
      </c>
      <c r="H24" s="32">
        <f t="shared" si="4"/>
        <v>65.139999999999986</v>
      </c>
      <c r="I24" s="32">
        <f t="shared" si="4"/>
        <v>200.8</v>
      </c>
      <c r="J24" s="32">
        <f t="shared" si="4"/>
        <v>1664.5</v>
      </c>
      <c r="K24" s="32"/>
      <c r="L24" s="32">
        <f t="shared" ref="L24" si="5">L13+L23</f>
        <v>140.65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60</v>
      </c>
      <c r="L25" s="40">
        <v>33.909999999999997</v>
      </c>
    </row>
    <row r="26" spans="1:12" ht="14.6" x14ac:dyDescent="0.4">
      <c r="A26" s="14"/>
      <c r="B26" s="15"/>
      <c r="C26" s="11"/>
      <c r="D26" s="6" t="s">
        <v>29</v>
      </c>
      <c r="E26" s="42" t="s">
        <v>52</v>
      </c>
      <c r="F26" s="43">
        <v>150</v>
      </c>
      <c r="G26" s="43">
        <v>8.3000000000000007</v>
      </c>
      <c r="H26" s="43">
        <v>6.3</v>
      </c>
      <c r="I26" s="43">
        <v>36</v>
      </c>
      <c r="J26" s="43">
        <v>233.7</v>
      </c>
      <c r="K26" s="44" t="s">
        <v>53</v>
      </c>
      <c r="L26" s="43">
        <v>7.64</v>
      </c>
    </row>
    <row r="27" spans="1:12" ht="14.6" x14ac:dyDescent="0.4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62</v>
      </c>
      <c r="L27" s="43">
        <v>1.48</v>
      </c>
    </row>
    <row r="28" spans="1:12" ht="14.6" x14ac:dyDescent="0.4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45</v>
      </c>
      <c r="L28" s="43">
        <v>0.7</v>
      </c>
    </row>
    <row r="29" spans="1:12" ht="14.6" x14ac:dyDescent="0.4">
      <c r="A29" s="14"/>
      <c r="B29" s="15"/>
      <c r="C29" s="11"/>
      <c r="D29" s="7" t="s">
        <v>24</v>
      </c>
      <c r="E29" s="42" t="s">
        <v>44</v>
      </c>
      <c r="F29" s="43">
        <v>20</v>
      </c>
      <c r="G29" s="43">
        <v>1.36</v>
      </c>
      <c r="H29" s="43">
        <v>0.26</v>
      </c>
      <c r="I29" s="43">
        <v>7.96</v>
      </c>
      <c r="J29" s="43">
        <v>39.6</v>
      </c>
      <c r="K29" s="44" t="s">
        <v>45</v>
      </c>
      <c r="L29" s="43">
        <v>0.68</v>
      </c>
    </row>
    <row r="30" spans="1:12" ht="14.6" x14ac:dyDescent="0.4">
      <c r="A30" s="14"/>
      <c r="B30" s="15"/>
      <c r="C30" s="11"/>
      <c r="D30" s="6" t="s">
        <v>26</v>
      </c>
      <c r="E30" s="42" t="s">
        <v>63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64</v>
      </c>
      <c r="L30" s="43">
        <v>4.8</v>
      </c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20.58</v>
      </c>
      <c r="H32" s="19">
        <f t="shared" ref="H32" si="7">SUM(H25:H31)</f>
        <v>15.620000000000001</v>
      </c>
      <c r="I32" s="19">
        <f t="shared" ref="I32" si="8">SUM(I25:I31)</f>
        <v>66.599999999999994</v>
      </c>
      <c r="J32" s="19">
        <f t="shared" ref="J32:L32" si="9">SUM(J25:J31)</f>
        <v>488.5</v>
      </c>
      <c r="K32" s="25"/>
      <c r="L32" s="19">
        <f t="shared" si="9"/>
        <v>49.209999999999994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1.6</v>
      </c>
      <c r="H33" s="43">
        <v>6.1</v>
      </c>
      <c r="I33" s="43">
        <v>6.2</v>
      </c>
      <c r="J33" s="43">
        <v>85.7</v>
      </c>
      <c r="K33" s="44" t="s">
        <v>47</v>
      </c>
      <c r="L33" s="43">
        <v>5.2</v>
      </c>
    </row>
    <row r="34" spans="1:12" ht="14.6" x14ac:dyDescent="0.4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8.15</v>
      </c>
      <c r="H34" s="43">
        <v>3.5</v>
      </c>
      <c r="I34" s="43">
        <v>18.649999999999999</v>
      </c>
      <c r="J34" s="43">
        <v>138.65</v>
      </c>
      <c r="K34" s="44" t="s">
        <v>67</v>
      </c>
      <c r="L34" s="43">
        <v>5.05</v>
      </c>
    </row>
    <row r="35" spans="1:12" ht="14.6" x14ac:dyDescent="0.4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16.88</v>
      </c>
      <c r="H35" s="43">
        <v>16.38</v>
      </c>
      <c r="I35" s="43">
        <v>4</v>
      </c>
      <c r="J35" s="43">
        <v>232</v>
      </c>
      <c r="K35" s="44" t="s">
        <v>69</v>
      </c>
      <c r="L35" s="43">
        <v>65.19</v>
      </c>
    </row>
    <row r="36" spans="1:12" ht="14.6" x14ac:dyDescent="0.4">
      <c r="A36" s="14"/>
      <c r="B36" s="15"/>
      <c r="C36" s="11"/>
      <c r="D36" s="7" t="s">
        <v>29</v>
      </c>
      <c r="E36" s="42" t="s">
        <v>70</v>
      </c>
      <c r="F36" s="43">
        <v>220</v>
      </c>
      <c r="G36" s="43">
        <v>7.92</v>
      </c>
      <c r="H36" s="43">
        <v>7.18</v>
      </c>
      <c r="I36" s="43">
        <v>48.07</v>
      </c>
      <c r="J36" s="43">
        <v>288.64</v>
      </c>
      <c r="K36" s="44" t="s">
        <v>71</v>
      </c>
      <c r="L36" s="43">
        <v>9.06</v>
      </c>
    </row>
    <row r="37" spans="1:12" ht="14.6" x14ac:dyDescent="0.4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44" t="s">
        <v>73</v>
      </c>
      <c r="L37" s="43">
        <v>2.36</v>
      </c>
    </row>
    <row r="38" spans="1:12" ht="14.6" x14ac:dyDescent="0.4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 t="s">
        <v>45</v>
      </c>
      <c r="L38" s="43">
        <v>1.4</v>
      </c>
    </row>
    <row r="39" spans="1:12" ht="14.6" x14ac:dyDescent="0.4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3.2</v>
      </c>
      <c r="H39" s="43">
        <v>0.52</v>
      </c>
      <c r="I39" s="43">
        <v>15.92</v>
      </c>
      <c r="J39" s="43">
        <v>79.2</v>
      </c>
      <c r="K39" s="44" t="s">
        <v>45</v>
      </c>
      <c r="L39" s="43">
        <v>1.36</v>
      </c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41.089999999999996</v>
      </c>
      <c r="H42" s="19">
        <f t="shared" ref="H42" si="11">SUM(H33:H41)</f>
        <v>34</v>
      </c>
      <c r="I42" s="19">
        <f t="shared" ref="I42" si="12">SUM(I33:I41)</f>
        <v>119.22000000000001</v>
      </c>
      <c r="J42" s="19">
        <f t="shared" ref="J42:L42" si="13">SUM(J33:J41)</f>
        <v>945.69</v>
      </c>
      <c r="K42" s="25"/>
      <c r="L42" s="19">
        <f t="shared" si="13"/>
        <v>89.62</v>
      </c>
    </row>
    <row r="43" spans="1:12" ht="15.75" customHeigh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 t="shared" ref="G43" si="14">G32+G42</f>
        <v>61.669999999999995</v>
      </c>
      <c r="H43" s="32">
        <f t="shared" ref="H43" si="15">H32+H42</f>
        <v>49.620000000000005</v>
      </c>
      <c r="I43" s="32">
        <f t="shared" ref="I43" si="16">I32+I42</f>
        <v>185.82</v>
      </c>
      <c r="J43" s="32">
        <f t="shared" ref="J43:L43" si="17">J32+J42</f>
        <v>1434.19</v>
      </c>
      <c r="K43" s="32"/>
      <c r="L43" s="32">
        <f t="shared" si="17"/>
        <v>138.82999999999998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75</v>
      </c>
      <c r="L44" s="40">
        <v>43.69</v>
      </c>
    </row>
    <row r="45" spans="1:12" ht="14.6" x14ac:dyDescent="0.4">
      <c r="A45" s="23"/>
      <c r="B45" s="15"/>
      <c r="C45" s="11"/>
      <c r="D45" s="6" t="s">
        <v>29</v>
      </c>
      <c r="E45" s="42" t="s">
        <v>76</v>
      </c>
      <c r="F45" s="43">
        <v>150</v>
      </c>
      <c r="G45" s="43">
        <v>14.5</v>
      </c>
      <c r="H45" s="43">
        <v>1.3</v>
      </c>
      <c r="I45" s="43">
        <v>33.799999999999997</v>
      </c>
      <c r="J45" s="43">
        <v>204.8</v>
      </c>
      <c r="K45" s="44" t="s">
        <v>77</v>
      </c>
      <c r="L45" s="43">
        <v>4.82</v>
      </c>
    </row>
    <row r="46" spans="1:12" ht="14.6" x14ac:dyDescent="0.4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73</v>
      </c>
      <c r="L46" s="43">
        <v>2.36</v>
      </c>
    </row>
    <row r="47" spans="1:12" ht="14.6" x14ac:dyDescent="0.4">
      <c r="A47" s="23"/>
      <c r="B47" s="15"/>
      <c r="C47" s="11"/>
      <c r="D47" s="7" t="s">
        <v>23</v>
      </c>
      <c r="E47" s="42" t="s">
        <v>56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45</v>
      </c>
      <c r="L47" s="43">
        <v>0.7</v>
      </c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 t="s">
        <v>23</v>
      </c>
      <c r="E49" s="42" t="s">
        <v>44</v>
      </c>
      <c r="F49" s="43">
        <v>20</v>
      </c>
      <c r="G49" s="43">
        <v>1.36</v>
      </c>
      <c r="H49" s="43">
        <v>0.26</v>
      </c>
      <c r="I49" s="43">
        <v>7.96</v>
      </c>
      <c r="J49" s="43">
        <v>39.6</v>
      </c>
      <c r="K49" s="44" t="s">
        <v>45</v>
      </c>
      <c r="L49" s="43">
        <v>0.68</v>
      </c>
    </row>
    <row r="50" spans="1:12" ht="14.6" x14ac:dyDescent="0.4">
      <c r="A50" s="23"/>
      <c r="B50" s="15"/>
      <c r="C50" s="11"/>
      <c r="D50" s="6" t="s">
        <v>26</v>
      </c>
      <c r="E50" s="42" t="s">
        <v>78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79</v>
      </c>
      <c r="L50" s="43">
        <v>3.15</v>
      </c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32.18</v>
      </c>
      <c r="H51" s="19">
        <f t="shared" ref="H51" si="19">SUM(H44:H50)</f>
        <v>17.52</v>
      </c>
      <c r="I51" s="19">
        <f t="shared" ref="I51" si="20">SUM(I44:I50)</f>
        <v>75.299999999999983</v>
      </c>
      <c r="J51" s="19">
        <f t="shared" ref="J51:L51" si="21">SUM(J44:J50)</f>
        <v>586</v>
      </c>
      <c r="K51" s="25"/>
      <c r="L51" s="19">
        <f t="shared" si="21"/>
        <v>55.4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0.48</v>
      </c>
      <c r="H52" s="43">
        <v>3.6</v>
      </c>
      <c r="I52" s="43">
        <v>13.56</v>
      </c>
      <c r="J52" s="43">
        <v>86.65</v>
      </c>
      <c r="K52" s="44">
        <v>15</v>
      </c>
      <c r="L52" s="43">
        <v>4.6900000000000004</v>
      </c>
    </row>
    <row r="53" spans="1:12" ht="14.6" x14ac:dyDescent="0.4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1.68</v>
      </c>
      <c r="H53" s="43">
        <v>3.93</v>
      </c>
      <c r="I53" s="43">
        <v>7.33</v>
      </c>
      <c r="J53" s="43">
        <v>71.349999999999994</v>
      </c>
      <c r="K53" s="44" t="s">
        <v>82</v>
      </c>
      <c r="L53" s="43">
        <v>5.94</v>
      </c>
    </row>
    <row r="54" spans="1:12" ht="14.6" x14ac:dyDescent="0.4">
      <c r="A54" s="23"/>
      <c r="B54" s="15"/>
      <c r="C54" s="11"/>
      <c r="D54" s="7" t="s">
        <v>28</v>
      </c>
      <c r="E54" s="42" t="s">
        <v>83</v>
      </c>
      <c r="F54" s="43">
        <v>230</v>
      </c>
      <c r="G54" s="43">
        <v>23.1</v>
      </c>
      <c r="H54" s="43">
        <v>23.4</v>
      </c>
      <c r="I54" s="43">
        <v>21.5</v>
      </c>
      <c r="J54" s="43">
        <v>365.7</v>
      </c>
      <c r="K54" s="44" t="s">
        <v>84</v>
      </c>
      <c r="L54" s="43">
        <v>82.87</v>
      </c>
    </row>
    <row r="55" spans="1:12" ht="14.6" x14ac:dyDescent="0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6" x14ac:dyDescent="0.4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62</v>
      </c>
      <c r="L56" s="43">
        <v>1.48</v>
      </c>
    </row>
    <row r="57" spans="1:12" ht="14.6" x14ac:dyDescent="0.4">
      <c r="A57" s="23"/>
      <c r="B57" s="15"/>
      <c r="C57" s="11"/>
      <c r="D57" s="7" t="s">
        <v>31</v>
      </c>
      <c r="E57" s="42" t="s">
        <v>56</v>
      </c>
      <c r="F57" s="43">
        <v>20</v>
      </c>
      <c r="G57" s="43">
        <v>1.52</v>
      </c>
      <c r="H57" s="43">
        <v>0.16</v>
      </c>
      <c r="I57" s="43">
        <v>9.84</v>
      </c>
      <c r="J57" s="43">
        <v>46.8</v>
      </c>
      <c r="K57" s="44" t="s">
        <v>45</v>
      </c>
      <c r="L57" s="43">
        <v>0.7</v>
      </c>
    </row>
    <row r="58" spans="1:12" ht="14.6" x14ac:dyDescent="0.4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1.36</v>
      </c>
      <c r="H58" s="43">
        <v>0.26</v>
      </c>
      <c r="I58" s="43">
        <v>7.96</v>
      </c>
      <c r="J58" s="43">
        <v>39.6</v>
      </c>
      <c r="K58" s="44" t="s">
        <v>45</v>
      </c>
      <c r="L58" s="43">
        <v>0.68</v>
      </c>
    </row>
    <row r="59" spans="1:12" ht="14.6" x14ac:dyDescent="0.4">
      <c r="A59" s="23"/>
      <c r="B59" s="15"/>
      <c r="C59" s="11"/>
      <c r="D59" s="6" t="s">
        <v>24</v>
      </c>
      <c r="E59" s="42" t="s">
        <v>85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45</v>
      </c>
      <c r="L59" s="43">
        <v>11</v>
      </c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28.74</v>
      </c>
      <c r="H61" s="19">
        <f t="shared" ref="H61" si="23">SUM(H52:H60)</f>
        <v>31.75</v>
      </c>
      <c r="I61" s="19">
        <f t="shared" ref="I61" si="24">SUM(I52:I60)</f>
        <v>76.489999999999995</v>
      </c>
      <c r="J61" s="19">
        <f t="shared" ref="J61:L61" si="25">SUM(J52:J60)</f>
        <v>680.9</v>
      </c>
      <c r="K61" s="25"/>
      <c r="L61" s="19">
        <f t="shared" si="25"/>
        <v>107.36000000000001</v>
      </c>
    </row>
    <row r="62" spans="1:12" ht="15.75" customHeigh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1405</v>
      </c>
      <c r="G62" s="32">
        <f t="shared" ref="G62" si="26">G51+G61</f>
        <v>60.92</v>
      </c>
      <c r="H62" s="32">
        <f t="shared" ref="H62" si="27">H51+H61</f>
        <v>49.269999999999996</v>
      </c>
      <c r="I62" s="32">
        <f t="shared" ref="I62" si="28">I51+I61</f>
        <v>151.78999999999996</v>
      </c>
      <c r="J62" s="32">
        <f t="shared" ref="J62:L62" si="29">J51+J61</f>
        <v>1266.9000000000001</v>
      </c>
      <c r="K62" s="32"/>
      <c r="L62" s="32">
        <f t="shared" si="29"/>
        <v>162.76000000000002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120</v>
      </c>
      <c r="G63" s="40">
        <v>16.46</v>
      </c>
      <c r="H63" s="40">
        <v>8.91</v>
      </c>
      <c r="I63" s="40">
        <v>7.54</v>
      </c>
      <c r="J63" s="40">
        <v>176.57</v>
      </c>
      <c r="K63" s="41" t="s">
        <v>87</v>
      </c>
      <c r="L63" s="40">
        <v>26.63</v>
      </c>
    </row>
    <row r="64" spans="1:12" ht="14.6" x14ac:dyDescent="0.4">
      <c r="A64" s="23"/>
      <c r="B64" s="15"/>
      <c r="C64" s="11"/>
      <c r="D64" s="6" t="s">
        <v>29</v>
      </c>
      <c r="E64" s="42" t="s">
        <v>88</v>
      </c>
      <c r="F64" s="43">
        <v>200</v>
      </c>
      <c r="G64" s="43">
        <v>4.2699999999999996</v>
      </c>
      <c r="H64" s="43">
        <v>6.93</v>
      </c>
      <c r="I64" s="43">
        <v>26.4</v>
      </c>
      <c r="J64" s="43">
        <v>185.87</v>
      </c>
      <c r="K64" s="44" t="s">
        <v>89</v>
      </c>
      <c r="L64" s="43">
        <v>9.41</v>
      </c>
    </row>
    <row r="65" spans="1:12" ht="14.6" x14ac:dyDescent="0.4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91</v>
      </c>
      <c r="L65" s="43">
        <v>3</v>
      </c>
    </row>
    <row r="66" spans="1:12" ht="14.6" x14ac:dyDescent="0.4">
      <c r="A66" s="23"/>
      <c r="B66" s="15"/>
      <c r="C66" s="11"/>
      <c r="D66" s="7" t="s">
        <v>23</v>
      </c>
      <c r="E66" s="42" t="s">
        <v>56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45</v>
      </c>
      <c r="L66" s="43">
        <v>0.7</v>
      </c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 t="s">
        <v>44</v>
      </c>
      <c r="F68" s="43">
        <v>20</v>
      </c>
      <c r="G68" s="43">
        <v>1.36</v>
      </c>
      <c r="H68" s="43">
        <v>0.26</v>
      </c>
      <c r="I68" s="43">
        <v>7.96</v>
      </c>
      <c r="J68" s="43">
        <v>39.6</v>
      </c>
      <c r="K68" s="44" t="s">
        <v>45</v>
      </c>
      <c r="L68" s="43">
        <v>0.68</v>
      </c>
    </row>
    <row r="69" spans="1:12" ht="14.6" x14ac:dyDescent="0.4">
      <c r="A69" s="23"/>
      <c r="B69" s="15"/>
      <c r="C69" s="11"/>
      <c r="D69" s="6" t="s">
        <v>26</v>
      </c>
      <c r="E69" s="42" t="s">
        <v>92</v>
      </c>
      <c r="F69" s="43">
        <v>60</v>
      </c>
      <c r="G69" s="43">
        <v>0.7</v>
      </c>
      <c r="H69" s="43">
        <v>0.1</v>
      </c>
      <c r="I69" s="43">
        <v>2.2999999999999998</v>
      </c>
      <c r="J69" s="43">
        <v>12.8</v>
      </c>
      <c r="K69" s="44" t="s">
        <v>93</v>
      </c>
      <c r="L69" s="43">
        <v>7.2</v>
      </c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24.709999999999997</v>
      </c>
      <c r="H70" s="19">
        <f t="shared" ref="H70" si="31">SUM(H63:H69)</f>
        <v>16.360000000000003</v>
      </c>
      <c r="I70" s="19">
        <f t="shared" ref="I70" si="32">SUM(I63:I69)</f>
        <v>73.839999999999989</v>
      </c>
      <c r="J70" s="19">
        <f t="shared" ref="J70:L70" si="33">SUM(J63:J69)</f>
        <v>542.43999999999994</v>
      </c>
      <c r="K70" s="25"/>
      <c r="L70" s="19">
        <f t="shared" si="33"/>
        <v>47.620000000000005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94</v>
      </c>
      <c r="L71" s="43">
        <v>4.8</v>
      </c>
    </row>
    <row r="72" spans="1:12" ht="14.6" x14ac:dyDescent="0.4">
      <c r="A72" s="23"/>
      <c r="B72" s="15"/>
      <c r="C72" s="11"/>
      <c r="D72" s="7" t="s">
        <v>27</v>
      </c>
      <c r="E72" s="42" t="s">
        <v>95</v>
      </c>
      <c r="F72" s="43">
        <v>250</v>
      </c>
      <c r="G72" s="43">
        <v>6.45</v>
      </c>
      <c r="H72" s="43">
        <v>3.48</v>
      </c>
      <c r="I72" s="43">
        <v>23.13</v>
      </c>
      <c r="J72" s="43">
        <v>149.5</v>
      </c>
      <c r="K72" s="44" t="s">
        <v>96</v>
      </c>
      <c r="L72" s="43">
        <v>4.6100000000000003</v>
      </c>
    </row>
    <row r="73" spans="1:12" ht="14.6" x14ac:dyDescent="0.4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 t="s">
        <v>98</v>
      </c>
      <c r="L73" s="43">
        <v>17.829999999999998</v>
      </c>
    </row>
    <row r="74" spans="1:12" ht="14.6" x14ac:dyDescent="0.4">
      <c r="A74" s="23"/>
      <c r="B74" s="15"/>
      <c r="C74" s="11"/>
      <c r="D74" s="7" t="s">
        <v>29</v>
      </c>
      <c r="E74" s="42" t="s">
        <v>99</v>
      </c>
      <c r="F74" s="43">
        <v>200</v>
      </c>
      <c r="G74" s="43">
        <v>4.93</v>
      </c>
      <c r="H74" s="43">
        <v>6.4</v>
      </c>
      <c r="I74" s="43">
        <v>48.7</v>
      </c>
      <c r="J74" s="43">
        <v>271.3</v>
      </c>
      <c r="K74" s="44" t="s">
        <v>100</v>
      </c>
      <c r="L74" s="43">
        <v>12.38</v>
      </c>
    </row>
    <row r="75" spans="1:12" ht="14.6" x14ac:dyDescent="0.4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3.8</v>
      </c>
      <c r="H75" s="43">
        <v>2.9</v>
      </c>
      <c r="I75" s="43">
        <v>11.3</v>
      </c>
      <c r="J75" s="43">
        <v>86</v>
      </c>
      <c r="K75" s="44" t="s">
        <v>102</v>
      </c>
      <c r="L75" s="43">
        <v>11.03</v>
      </c>
    </row>
    <row r="76" spans="1:12" ht="14.6" x14ac:dyDescent="0.4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70.2</v>
      </c>
      <c r="K76" s="44" t="s">
        <v>45</v>
      </c>
      <c r="L76" s="43">
        <v>1.05</v>
      </c>
    </row>
    <row r="77" spans="1:12" ht="14.6" x14ac:dyDescent="0.4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1.36</v>
      </c>
      <c r="H77" s="43">
        <v>0.26</v>
      </c>
      <c r="I77" s="43">
        <v>7.96</v>
      </c>
      <c r="J77" s="43">
        <v>39.6</v>
      </c>
      <c r="K77" s="44" t="s">
        <v>45</v>
      </c>
      <c r="L77" s="43">
        <v>0.68</v>
      </c>
    </row>
    <row r="78" spans="1:12" ht="14.6" x14ac:dyDescent="0.4">
      <c r="A78" s="23"/>
      <c r="B78" s="15"/>
      <c r="C78" s="11"/>
      <c r="D78" s="6"/>
      <c r="E78" s="42" t="s">
        <v>103</v>
      </c>
      <c r="F78" s="43">
        <v>50</v>
      </c>
      <c r="G78" s="43">
        <v>0.61</v>
      </c>
      <c r="H78" s="43">
        <v>3.66</v>
      </c>
      <c r="I78" s="43">
        <v>2.37</v>
      </c>
      <c r="J78" s="43">
        <v>44.85</v>
      </c>
      <c r="K78" s="44">
        <v>420</v>
      </c>
      <c r="L78" s="43">
        <v>3.14</v>
      </c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34.129999999999995</v>
      </c>
      <c r="H80" s="19">
        <f t="shared" ref="H80" si="35">SUM(H71:H79)</f>
        <v>19.64</v>
      </c>
      <c r="I80" s="19">
        <f t="shared" ref="I80" si="36">SUM(I71:I79)</f>
        <v>118.32000000000001</v>
      </c>
      <c r="J80" s="19">
        <f t="shared" ref="J80:L80" si="37">SUM(J71:J79)</f>
        <v>784.15000000000009</v>
      </c>
      <c r="K80" s="25"/>
      <c r="L80" s="19">
        <f t="shared" si="37"/>
        <v>55.519999999999996</v>
      </c>
    </row>
    <row r="81" spans="1:12" ht="15.75" customHeigh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1530</v>
      </c>
      <c r="G81" s="32">
        <f t="shared" ref="G81" si="38">G70+G80</f>
        <v>58.839999999999989</v>
      </c>
      <c r="H81" s="32">
        <f t="shared" ref="H81" si="39">H70+H80</f>
        <v>36</v>
      </c>
      <c r="I81" s="32">
        <f t="shared" ref="I81" si="40">I70+I80</f>
        <v>192.16</v>
      </c>
      <c r="J81" s="32">
        <f t="shared" ref="J81:L81" si="41">J70+J80</f>
        <v>1326.5900000000001</v>
      </c>
      <c r="K81" s="32"/>
      <c r="L81" s="32">
        <f t="shared" si="41"/>
        <v>103.14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150</v>
      </c>
      <c r="G82" s="40">
        <v>13.7</v>
      </c>
      <c r="H82" s="40">
        <v>4.9000000000000004</v>
      </c>
      <c r="I82" s="40">
        <v>40.799999999999997</v>
      </c>
      <c r="J82" s="40">
        <v>262</v>
      </c>
      <c r="K82" s="41">
        <v>265</v>
      </c>
      <c r="L82" s="40">
        <v>24.35</v>
      </c>
    </row>
    <row r="83" spans="1:12" ht="14.6" x14ac:dyDescent="0.4">
      <c r="A83" s="23"/>
      <c r="B83" s="15"/>
      <c r="C83" s="11"/>
      <c r="D83" s="6"/>
      <c r="E83" s="42" t="s">
        <v>57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58</v>
      </c>
      <c r="L83" s="43">
        <v>10</v>
      </c>
    </row>
    <row r="84" spans="1:12" ht="14.6" x14ac:dyDescent="0.4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102</v>
      </c>
      <c r="L84" s="43">
        <v>11.03</v>
      </c>
    </row>
    <row r="85" spans="1:12" ht="14.6" x14ac:dyDescent="0.4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45</v>
      </c>
      <c r="L85" s="43">
        <v>0.7</v>
      </c>
    </row>
    <row r="86" spans="1:12" ht="14.6" x14ac:dyDescent="0.4">
      <c r="A86" s="23"/>
      <c r="B86" s="15"/>
      <c r="C86" s="11"/>
      <c r="D86" s="7" t="s">
        <v>24</v>
      </c>
      <c r="E86" s="42" t="s">
        <v>85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45</v>
      </c>
      <c r="L86" s="43">
        <v>11</v>
      </c>
    </row>
    <row r="87" spans="1:12" ht="14.6" x14ac:dyDescent="0.4">
      <c r="A87" s="23"/>
      <c r="B87" s="15"/>
      <c r="C87" s="11"/>
      <c r="D87" s="6"/>
      <c r="E87" s="42" t="s">
        <v>44</v>
      </c>
      <c r="F87" s="43">
        <v>20</v>
      </c>
      <c r="G87" s="43">
        <v>1.36</v>
      </c>
      <c r="H87" s="43">
        <v>0.26</v>
      </c>
      <c r="I87" s="43">
        <v>7.96</v>
      </c>
      <c r="J87" s="43">
        <v>39.6</v>
      </c>
      <c r="K87" s="44" t="s">
        <v>45</v>
      </c>
      <c r="L87" s="43">
        <v>0.68</v>
      </c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25.449999999999996</v>
      </c>
      <c r="H89" s="19">
        <f t="shared" ref="H89" si="43">SUM(H82:H88)</f>
        <v>14.49</v>
      </c>
      <c r="I89" s="19">
        <f t="shared" ref="I89" si="44">SUM(I82:I88)</f>
        <v>79.699999999999989</v>
      </c>
      <c r="J89" s="19">
        <f t="shared" ref="J89:L89" si="45">SUM(J82:J88)</f>
        <v>550.07000000000005</v>
      </c>
      <c r="K89" s="25"/>
      <c r="L89" s="19">
        <f t="shared" si="45"/>
        <v>57.760000000000005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45.6</v>
      </c>
      <c r="K90" s="44" t="s">
        <v>79</v>
      </c>
      <c r="L90" s="43">
        <v>3.15</v>
      </c>
    </row>
    <row r="91" spans="1:12" ht="14.6" x14ac:dyDescent="0.4">
      <c r="A91" s="23"/>
      <c r="B91" s="15"/>
      <c r="C91" s="11"/>
      <c r="D91" s="7" t="s">
        <v>27</v>
      </c>
      <c r="E91" s="42" t="s">
        <v>105</v>
      </c>
      <c r="F91" s="43">
        <v>200</v>
      </c>
      <c r="G91" s="43">
        <v>4.74</v>
      </c>
      <c r="H91" s="43">
        <v>5.8</v>
      </c>
      <c r="I91" s="43">
        <v>13.62</v>
      </c>
      <c r="J91" s="43">
        <v>125.5</v>
      </c>
      <c r="K91" s="44" t="s">
        <v>106</v>
      </c>
      <c r="L91" s="43">
        <v>5.69</v>
      </c>
    </row>
    <row r="92" spans="1:12" ht="14.6" x14ac:dyDescent="0.4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16.88</v>
      </c>
      <c r="H92" s="43">
        <v>16.38</v>
      </c>
      <c r="I92" s="43">
        <v>4</v>
      </c>
      <c r="J92" s="43">
        <v>232</v>
      </c>
      <c r="K92" s="44" t="s">
        <v>69</v>
      </c>
      <c r="L92" s="43">
        <v>65.19</v>
      </c>
    </row>
    <row r="93" spans="1:12" ht="14.6" x14ac:dyDescent="0.4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8.3000000000000007</v>
      </c>
      <c r="H93" s="43">
        <v>6.3</v>
      </c>
      <c r="I93" s="43">
        <v>36</v>
      </c>
      <c r="J93" s="43">
        <v>233.7</v>
      </c>
      <c r="K93" s="44" t="s">
        <v>53</v>
      </c>
      <c r="L93" s="43">
        <v>7.64</v>
      </c>
    </row>
    <row r="94" spans="1:12" ht="14.6" x14ac:dyDescent="0.4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73</v>
      </c>
      <c r="L94" s="43">
        <v>2.36</v>
      </c>
    </row>
    <row r="95" spans="1:12" ht="14.6" x14ac:dyDescent="0.4">
      <c r="A95" s="23"/>
      <c r="B95" s="15"/>
      <c r="C95" s="11"/>
      <c r="D95" s="7" t="s">
        <v>31</v>
      </c>
      <c r="E95" s="42" t="s">
        <v>56</v>
      </c>
      <c r="F95" s="43">
        <v>20</v>
      </c>
      <c r="G95" s="43">
        <v>1.52</v>
      </c>
      <c r="H95" s="43">
        <v>0.16</v>
      </c>
      <c r="I95" s="43">
        <v>9.84</v>
      </c>
      <c r="J95" s="43">
        <v>46.8</v>
      </c>
      <c r="K95" s="44" t="s">
        <v>45</v>
      </c>
      <c r="L95" s="43">
        <v>0.7</v>
      </c>
    </row>
    <row r="96" spans="1:12" ht="14.6" x14ac:dyDescent="0.4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1.36</v>
      </c>
      <c r="H96" s="43">
        <v>0.26</v>
      </c>
      <c r="I96" s="43">
        <v>7.96</v>
      </c>
      <c r="J96" s="43">
        <v>39.6</v>
      </c>
      <c r="K96" s="44" t="s">
        <v>45</v>
      </c>
      <c r="L96" s="43">
        <v>0.68</v>
      </c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33.9</v>
      </c>
      <c r="H99" s="19">
        <f t="shared" ref="H99" si="47">SUM(H90:H98)</f>
        <v>31.6</v>
      </c>
      <c r="I99" s="19">
        <f t="shared" ref="I99" si="48">SUM(I90:I98)</f>
        <v>82.72</v>
      </c>
      <c r="J99" s="19">
        <f t="shared" ref="J99:L99" si="49">SUM(J90:J98)</f>
        <v>751.09999999999991</v>
      </c>
      <c r="K99" s="25"/>
      <c r="L99" s="19">
        <f t="shared" si="49"/>
        <v>85.410000000000011</v>
      </c>
    </row>
    <row r="100" spans="1:12" ht="15.75" customHeigh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59.349999999999994</v>
      </c>
      <c r="H100" s="32">
        <f t="shared" ref="H100" si="51">H89+H99</f>
        <v>46.09</v>
      </c>
      <c r="I100" s="32">
        <f t="shared" ref="I100" si="52">I89+I99</f>
        <v>162.41999999999999</v>
      </c>
      <c r="J100" s="32">
        <f t="shared" ref="J100:L100" si="53">J89+J99</f>
        <v>1301.17</v>
      </c>
      <c r="K100" s="32"/>
      <c r="L100" s="32">
        <f t="shared" si="53"/>
        <v>143.17000000000002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150</v>
      </c>
      <c r="G101" s="40">
        <v>4.2</v>
      </c>
      <c r="H101" s="40">
        <v>4.8</v>
      </c>
      <c r="I101" s="40">
        <v>27.1</v>
      </c>
      <c r="J101" s="40">
        <v>168.2</v>
      </c>
      <c r="K101" s="41" t="s">
        <v>108</v>
      </c>
      <c r="L101" s="40">
        <v>7.14</v>
      </c>
    </row>
    <row r="102" spans="1:12" ht="14.6" x14ac:dyDescent="0.4">
      <c r="A102" s="23"/>
      <c r="B102" s="15"/>
      <c r="C102" s="11"/>
      <c r="D102" s="6"/>
      <c r="E102" s="42" t="s">
        <v>57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58</v>
      </c>
      <c r="L102" s="43">
        <v>10</v>
      </c>
    </row>
    <row r="103" spans="1:12" ht="14.6" x14ac:dyDescent="0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3.5</v>
      </c>
      <c r="H103" s="43">
        <v>3.3</v>
      </c>
      <c r="I103" s="43">
        <v>22.3</v>
      </c>
      <c r="J103" s="43">
        <v>133.4</v>
      </c>
      <c r="K103" s="44" t="s">
        <v>43</v>
      </c>
      <c r="L103" s="43">
        <v>11.11</v>
      </c>
    </row>
    <row r="104" spans="1:12" ht="14.6" x14ac:dyDescent="0.4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45</v>
      </c>
      <c r="L104" s="43">
        <v>0.7</v>
      </c>
    </row>
    <row r="105" spans="1:12" ht="14.6" x14ac:dyDescent="0.4">
      <c r="A105" s="23"/>
      <c r="B105" s="15"/>
      <c r="C105" s="11"/>
      <c r="D105" s="7" t="s">
        <v>24</v>
      </c>
      <c r="E105" s="42" t="s">
        <v>85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45</v>
      </c>
      <c r="L105" s="43">
        <v>22</v>
      </c>
    </row>
    <row r="106" spans="1:12" ht="14.6" x14ac:dyDescent="0.4">
      <c r="A106" s="23"/>
      <c r="B106" s="15"/>
      <c r="C106" s="11"/>
      <c r="D106" s="6" t="s">
        <v>109</v>
      </c>
      <c r="E106" s="42" t="s">
        <v>44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39.6</v>
      </c>
      <c r="K106" s="44" t="s">
        <v>45</v>
      </c>
      <c r="L106" s="43">
        <v>0.68</v>
      </c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16.05</v>
      </c>
      <c r="H108" s="19">
        <f t="shared" si="54"/>
        <v>15.19</v>
      </c>
      <c r="I108" s="19">
        <f t="shared" si="54"/>
        <v>86.8</v>
      </c>
      <c r="J108" s="19">
        <f t="shared" si="54"/>
        <v>548.47</v>
      </c>
      <c r="K108" s="25"/>
      <c r="L108" s="19">
        <f t="shared" ref="L108" si="55">SUM(L101:L107)</f>
        <v>51.63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1.2</v>
      </c>
      <c r="H109" s="43">
        <v>4.2</v>
      </c>
      <c r="I109" s="43">
        <v>6</v>
      </c>
      <c r="J109" s="43">
        <v>68</v>
      </c>
      <c r="K109" s="44" t="s">
        <v>111</v>
      </c>
      <c r="L109" s="43">
        <v>4.18</v>
      </c>
    </row>
    <row r="110" spans="1:12" ht="14.6" x14ac:dyDescent="0.4">
      <c r="A110" s="23"/>
      <c r="B110" s="15"/>
      <c r="C110" s="11"/>
      <c r="D110" s="7" t="s">
        <v>27</v>
      </c>
      <c r="E110" s="42" t="s">
        <v>112</v>
      </c>
      <c r="F110" s="43">
        <v>250</v>
      </c>
      <c r="G110" s="43">
        <v>5.75</v>
      </c>
      <c r="H110" s="43">
        <v>3.3</v>
      </c>
      <c r="I110" s="43">
        <v>13.58</v>
      </c>
      <c r="J110" s="43">
        <v>107.23</v>
      </c>
      <c r="K110" s="44" t="s">
        <v>113</v>
      </c>
      <c r="L110" s="43">
        <v>7.18</v>
      </c>
    </row>
    <row r="111" spans="1:12" ht="14.6" x14ac:dyDescent="0.4">
      <c r="A111" s="23"/>
      <c r="B111" s="15"/>
      <c r="C111" s="11"/>
      <c r="D111" s="7" t="s">
        <v>28</v>
      </c>
      <c r="E111" s="42" t="s">
        <v>50</v>
      </c>
      <c r="F111" s="43">
        <v>75</v>
      </c>
      <c r="G111" s="43">
        <v>13.7</v>
      </c>
      <c r="H111" s="43">
        <v>13.08</v>
      </c>
      <c r="I111" s="43">
        <v>12.42</v>
      </c>
      <c r="J111" s="43">
        <v>213.8</v>
      </c>
      <c r="K111" s="44" t="s">
        <v>51</v>
      </c>
      <c r="L111" s="43">
        <v>43.69</v>
      </c>
    </row>
    <row r="112" spans="1:12" ht="14.6" x14ac:dyDescent="0.4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 t="s">
        <v>71</v>
      </c>
      <c r="L112" s="43">
        <v>6.18</v>
      </c>
    </row>
    <row r="113" spans="1:12" ht="14.6" x14ac:dyDescent="0.4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</v>
      </c>
      <c r="H113" s="43">
        <v>0</v>
      </c>
      <c r="I113" s="43">
        <v>13</v>
      </c>
      <c r="J113" s="43">
        <v>52.9</v>
      </c>
      <c r="K113" s="44" t="s">
        <v>55</v>
      </c>
      <c r="L113" s="43">
        <v>3.15</v>
      </c>
    </row>
    <row r="114" spans="1:12" ht="14.6" x14ac:dyDescent="0.4">
      <c r="A114" s="23"/>
      <c r="B114" s="15"/>
      <c r="C114" s="11"/>
      <c r="D114" s="7" t="s">
        <v>31</v>
      </c>
      <c r="E114" s="42" t="s">
        <v>56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</v>
      </c>
      <c r="K114" s="44" t="s">
        <v>45</v>
      </c>
      <c r="L114" s="43">
        <v>0.7</v>
      </c>
    </row>
    <row r="115" spans="1:12" ht="14.6" x14ac:dyDescent="0.4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1.36</v>
      </c>
      <c r="H115" s="43">
        <v>0.26</v>
      </c>
      <c r="I115" s="43">
        <v>7.96</v>
      </c>
      <c r="J115" s="43">
        <v>39.6</v>
      </c>
      <c r="K115" s="44" t="s">
        <v>45</v>
      </c>
      <c r="L115" s="43">
        <v>0.68</v>
      </c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29.129999999999995</v>
      </c>
      <c r="H118" s="19">
        <f t="shared" si="56"/>
        <v>25.9</v>
      </c>
      <c r="I118" s="19">
        <f t="shared" si="56"/>
        <v>95.6</v>
      </c>
      <c r="J118" s="19">
        <f t="shared" si="56"/>
        <v>725.13</v>
      </c>
      <c r="K118" s="25"/>
      <c r="L118" s="19">
        <f t="shared" ref="L118" si="57">SUM(L109:L117)</f>
        <v>65.760000000000005</v>
      </c>
    </row>
    <row r="119" spans="1:12" ht="14.6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1385</v>
      </c>
      <c r="G119" s="32">
        <f t="shared" ref="G119" si="58">G108+G118</f>
        <v>45.179999999999993</v>
      </c>
      <c r="H119" s="32">
        <f t="shared" ref="H119" si="59">H108+H118</f>
        <v>41.089999999999996</v>
      </c>
      <c r="I119" s="32">
        <f t="shared" ref="I119" si="60">I108+I118</f>
        <v>182.39999999999998</v>
      </c>
      <c r="J119" s="32">
        <f t="shared" ref="J119:L119" si="61">J108+J118</f>
        <v>1273.5999999999999</v>
      </c>
      <c r="K119" s="32"/>
      <c r="L119" s="32">
        <f t="shared" si="61"/>
        <v>117.39000000000001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69</v>
      </c>
      <c r="L120" s="40">
        <v>52.15</v>
      </c>
    </row>
    <row r="121" spans="1:12" ht="14.6" x14ac:dyDescent="0.4">
      <c r="A121" s="14"/>
      <c r="B121" s="15"/>
      <c r="C121" s="11"/>
      <c r="D121" s="6" t="s">
        <v>29</v>
      </c>
      <c r="E121" s="42" t="s">
        <v>114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115</v>
      </c>
      <c r="L121" s="43">
        <v>6.28</v>
      </c>
    </row>
    <row r="122" spans="1:12" ht="14.6" x14ac:dyDescent="0.4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62</v>
      </c>
      <c r="L122" s="43">
        <v>1.48</v>
      </c>
    </row>
    <row r="123" spans="1:12" ht="14.6" x14ac:dyDescent="0.4">
      <c r="A123" s="14"/>
      <c r="B123" s="15"/>
      <c r="C123" s="11"/>
      <c r="D123" s="7" t="s">
        <v>23</v>
      </c>
      <c r="E123" s="42" t="s">
        <v>56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45</v>
      </c>
      <c r="L123" s="43">
        <v>0.7</v>
      </c>
    </row>
    <row r="124" spans="1:12" ht="14.6" x14ac:dyDescent="0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14"/>
      <c r="B125" s="15"/>
      <c r="C125" s="11"/>
      <c r="D125" s="6" t="s">
        <v>23</v>
      </c>
      <c r="E125" s="42" t="s">
        <v>44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39.6</v>
      </c>
      <c r="K125" s="44" t="s">
        <v>45</v>
      </c>
      <c r="L125" s="43">
        <v>0.68</v>
      </c>
    </row>
    <row r="126" spans="1:12" ht="14.6" x14ac:dyDescent="0.4">
      <c r="A126" s="14"/>
      <c r="B126" s="15"/>
      <c r="C126" s="11"/>
      <c r="D126" s="6" t="s">
        <v>26</v>
      </c>
      <c r="E126" s="42" t="s">
        <v>116</v>
      </c>
      <c r="F126" s="43">
        <v>60</v>
      </c>
      <c r="G126" s="43">
        <v>1.6</v>
      </c>
      <c r="H126" s="43">
        <v>6.1</v>
      </c>
      <c r="I126" s="43">
        <v>6.2</v>
      </c>
      <c r="J126" s="43">
        <v>85.7</v>
      </c>
      <c r="K126" s="44" t="s">
        <v>47</v>
      </c>
      <c r="L126" s="43">
        <v>5.2</v>
      </c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24.08</v>
      </c>
      <c r="H127" s="19">
        <f t="shared" si="62"/>
        <v>26.620000000000005</v>
      </c>
      <c r="I127" s="19">
        <f t="shared" si="62"/>
        <v>74.3</v>
      </c>
      <c r="J127" s="19">
        <f t="shared" si="62"/>
        <v>634.00000000000011</v>
      </c>
      <c r="K127" s="25"/>
      <c r="L127" s="19">
        <f t="shared" ref="L127" si="63">SUM(L120:L126)</f>
        <v>66.489999999999995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117</v>
      </c>
      <c r="F128" s="43">
        <v>60</v>
      </c>
      <c r="G128" s="43">
        <v>0.6</v>
      </c>
      <c r="H128" s="43">
        <v>3.72</v>
      </c>
      <c r="I128" s="43">
        <v>2.16</v>
      </c>
      <c r="J128" s="43">
        <v>44.4</v>
      </c>
      <c r="K128" s="44">
        <v>17</v>
      </c>
      <c r="L128" s="43">
        <v>7.56</v>
      </c>
    </row>
    <row r="129" spans="1:12" ht="14.6" x14ac:dyDescent="0.4">
      <c r="A129" s="14"/>
      <c r="B129" s="15"/>
      <c r="C129" s="11"/>
      <c r="D129" s="7" t="s">
        <v>27</v>
      </c>
      <c r="E129" s="42" t="s">
        <v>118</v>
      </c>
      <c r="F129" s="43">
        <v>250</v>
      </c>
      <c r="G129" s="43">
        <v>2.78</v>
      </c>
      <c r="H129" s="43">
        <v>2.5299999999999998</v>
      </c>
      <c r="I129" s="43">
        <v>9.8000000000000007</v>
      </c>
      <c r="J129" s="43">
        <v>82</v>
      </c>
      <c r="K129" s="44">
        <v>114</v>
      </c>
      <c r="L129" s="43">
        <v>5.15</v>
      </c>
    </row>
    <row r="130" spans="1:12" ht="14.6" x14ac:dyDescent="0.4">
      <c r="A130" s="14"/>
      <c r="B130" s="15"/>
      <c r="C130" s="11"/>
      <c r="D130" s="7" t="s">
        <v>28</v>
      </c>
      <c r="E130" s="42" t="s">
        <v>74</v>
      </c>
      <c r="F130" s="43">
        <v>75</v>
      </c>
      <c r="G130" s="43">
        <v>13.7</v>
      </c>
      <c r="H130" s="43">
        <v>13.08</v>
      </c>
      <c r="I130" s="43">
        <v>12.42</v>
      </c>
      <c r="J130" s="43">
        <v>213.8</v>
      </c>
      <c r="K130" s="44" t="s">
        <v>75</v>
      </c>
      <c r="L130" s="43">
        <v>43.69</v>
      </c>
    </row>
    <row r="131" spans="1:12" ht="14.6" x14ac:dyDescent="0.4">
      <c r="A131" s="14"/>
      <c r="B131" s="15"/>
      <c r="C131" s="11"/>
      <c r="D131" s="7" t="s">
        <v>29</v>
      </c>
      <c r="E131" s="42" t="s">
        <v>76</v>
      </c>
      <c r="F131" s="43">
        <v>155</v>
      </c>
      <c r="G131" s="43">
        <v>17.05</v>
      </c>
      <c r="H131" s="43">
        <v>3.88</v>
      </c>
      <c r="I131" s="43">
        <v>30.8</v>
      </c>
      <c r="J131" s="43">
        <v>226.3</v>
      </c>
      <c r="K131" s="44" t="s">
        <v>77</v>
      </c>
      <c r="L131" s="43">
        <v>7.7</v>
      </c>
    </row>
    <row r="132" spans="1:12" ht="14.6" x14ac:dyDescent="0.4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91</v>
      </c>
      <c r="L132" s="43">
        <v>3</v>
      </c>
    </row>
    <row r="133" spans="1:12" ht="14.6" x14ac:dyDescent="0.4">
      <c r="A133" s="14"/>
      <c r="B133" s="15"/>
      <c r="C133" s="11"/>
      <c r="D133" s="7" t="s">
        <v>31</v>
      </c>
      <c r="E133" s="42" t="s">
        <v>56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</v>
      </c>
      <c r="K133" s="44" t="s">
        <v>45</v>
      </c>
      <c r="L133" s="43">
        <v>0.7</v>
      </c>
    </row>
    <row r="134" spans="1:12" ht="14.6" x14ac:dyDescent="0.4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1.36</v>
      </c>
      <c r="H134" s="43">
        <v>0.26</v>
      </c>
      <c r="I134" s="43">
        <v>7.96</v>
      </c>
      <c r="J134" s="43">
        <v>39.6</v>
      </c>
      <c r="K134" s="44" t="s">
        <v>45</v>
      </c>
      <c r="L134" s="43">
        <v>0.68</v>
      </c>
    </row>
    <row r="135" spans="1:12" ht="14.6" x14ac:dyDescent="0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37.409999999999997</v>
      </c>
      <c r="H137" s="19">
        <f t="shared" si="64"/>
        <v>23.63</v>
      </c>
      <c r="I137" s="19">
        <f t="shared" si="64"/>
        <v>92.78</v>
      </c>
      <c r="J137" s="19">
        <f t="shared" si="64"/>
        <v>733.69999999999993</v>
      </c>
      <c r="K137" s="25"/>
      <c r="L137" s="19">
        <f t="shared" ref="L137" si="65">SUM(L128:L136)</f>
        <v>68.48</v>
      </c>
    </row>
    <row r="138" spans="1:12" ht="14.6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1360</v>
      </c>
      <c r="G138" s="32">
        <f t="shared" ref="G138" si="66">G127+G137</f>
        <v>61.489999999999995</v>
      </c>
      <c r="H138" s="32">
        <f t="shared" ref="H138" si="67">H127+H137</f>
        <v>50.25</v>
      </c>
      <c r="I138" s="32">
        <f t="shared" ref="I138" si="68">I127+I137</f>
        <v>167.07999999999998</v>
      </c>
      <c r="J138" s="32">
        <f t="shared" ref="J138:L138" si="69">J127+J137</f>
        <v>1367.7</v>
      </c>
      <c r="K138" s="32"/>
      <c r="L138" s="32">
        <f t="shared" si="69"/>
        <v>134.97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60</v>
      </c>
      <c r="L139" s="40">
        <v>33.909999999999997</v>
      </c>
    </row>
    <row r="140" spans="1:12" ht="14.6" x14ac:dyDescent="0.4">
      <c r="A140" s="23"/>
      <c r="B140" s="15"/>
      <c r="C140" s="11"/>
      <c r="D140" s="6" t="s">
        <v>29</v>
      </c>
      <c r="E140" s="42" t="s">
        <v>52</v>
      </c>
      <c r="F140" s="43">
        <v>180</v>
      </c>
      <c r="G140" s="43">
        <v>9.9600000000000009</v>
      </c>
      <c r="H140" s="43">
        <v>10.56</v>
      </c>
      <c r="I140" s="43">
        <v>43.2</v>
      </c>
      <c r="J140" s="43">
        <v>280.44</v>
      </c>
      <c r="K140" s="44" t="s">
        <v>53</v>
      </c>
      <c r="L140" s="43">
        <v>9.17</v>
      </c>
    </row>
    <row r="141" spans="1:12" ht="14.6" x14ac:dyDescent="0.4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73</v>
      </c>
      <c r="L141" s="43">
        <v>2.36</v>
      </c>
    </row>
    <row r="142" spans="1:12" ht="15.75" customHeight="1" x14ac:dyDescent="0.4">
      <c r="A142" s="23"/>
      <c r="B142" s="15"/>
      <c r="C142" s="11"/>
      <c r="D142" s="7" t="s">
        <v>23</v>
      </c>
      <c r="E142" s="42" t="s">
        <v>56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45</v>
      </c>
      <c r="L142" s="43">
        <v>0.7</v>
      </c>
    </row>
    <row r="143" spans="1:12" ht="14.6" x14ac:dyDescent="0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23"/>
      <c r="B144" s="15"/>
      <c r="C144" s="11"/>
      <c r="D144" s="6" t="s">
        <v>109</v>
      </c>
      <c r="E144" s="42" t="s">
        <v>44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39.6</v>
      </c>
      <c r="K144" s="44" t="s">
        <v>45</v>
      </c>
      <c r="L144" s="43">
        <v>0.68</v>
      </c>
    </row>
    <row r="145" spans="1:12" ht="14.6" x14ac:dyDescent="0.4">
      <c r="A145" s="23"/>
      <c r="B145" s="15"/>
      <c r="C145" s="11"/>
      <c r="D145" s="6" t="s">
        <v>26</v>
      </c>
      <c r="E145" s="42" t="s">
        <v>119</v>
      </c>
      <c r="F145" s="43">
        <v>60</v>
      </c>
      <c r="G145" s="43">
        <v>0.6</v>
      </c>
      <c r="H145" s="43">
        <v>6.1</v>
      </c>
      <c r="I145" s="43">
        <v>4.3</v>
      </c>
      <c r="J145" s="43">
        <v>74.2</v>
      </c>
      <c r="K145" s="44" t="s">
        <v>120</v>
      </c>
      <c r="L145" s="43">
        <v>4.67</v>
      </c>
    </row>
    <row r="146" spans="1:12" ht="14.6" x14ac:dyDescent="0.4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25.880000000000003</v>
      </c>
      <c r="I146" s="19">
        <f t="shared" si="70"/>
        <v>76.8</v>
      </c>
      <c r="J146" s="19">
        <f t="shared" si="70"/>
        <v>602.04</v>
      </c>
      <c r="K146" s="25"/>
      <c r="L146" s="19">
        <f t="shared" ref="L146" si="71">SUM(L139:L145)</f>
        <v>51.49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119</v>
      </c>
      <c r="F147" s="43">
        <v>60</v>
      </c>
      <c r="G147" s="43">
        <v>0.6</v>
      </c>
      <c r="H147" s="43">
        <v>6.1</v>
      </c>
      <c r="I147" s="43">
        <v>4.3</v>
      </c>
      <c r="J147" s="43">
        <v>74.2</v>
      </c>
      <c r="K147" s="44" t="s">
        <v>120</v>
      </c>
      <c r="L147" s="43">
        <v>4.67</v>
      </c>
    </row>
    <row r="148" spans="1:12" ht="14.6" x14ac:dyDescent="0.4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8.15</v>
      </c>
      <c r="H148" s="43">
        <v>3.5</v>
      </c>
      <c r="I148" s="43">
        <v>18.649999999999999</v>
      </c>
      <c r="J148" s="43">
        <v>138.65</v>
      </c>
      <c r="K148" s="44" t="s">
        <v>67</v>
      </c>
      <c r="L148" s="43">
        <v>5.05</v>
      </c>
    </row>
    <row r="149" spans="1:12" ht="14.6" x14ac:dyDescent="0.4">
      <c r="A149" s="23"/>
      <c r="B149" s="15"/>
      <c r="C149" s="11"/>
      <c r="D149" s="7" t="s">
        <v>28</v>
      </c>
      <c r="E149" s="42" t="s">
        <v>121</v>
      </c>
      <c r="F149" s="43">
        <v>230</v>
      </c>
      <c r="G149" s="43">
        <v>17.600000000000001</v>
      </c>
      <c r="H149" s="43">
        <v>44.39</v>
      </c>
      <c r="I149" s="43">
        <v>39.840000000000003</v>
      </c>
      <c r="J149" s="43">
        <v>400.5</v>
      </c>
      <c r="K149" s="44" t="s">
        <v>122</v>
      </c>
      <c r="L149" s="43">
        <v>71.39</v>
      </c>
    </row>
    <row r="150" spans="1:12" ht="14.6" x14ac:dyDescent="0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6" x14ac:dyDescent="0.4">
      <c r="A151" s="23"/>
      <c r="B151" s="15"/>
      <c r="C151" s="11"/>
      <c r="D151" s="7" t="s">
        <v>30</v>
      </c>
      <c r="E151" s="42" t="s">
        <v>123</v>
      </c>
      <c r="F151" s="43">
        <v>200</v>
      </c>
      <c r="G151" s="43">
        <v>0.15</v>
      </c>
      <c r="H151" s="43">
        <v>0.14000000000000001</v>
      </c>
      <c r="I151" s="43">
        <v>9.93</v>
      </c>
      <c r="J151" s="43">
        <v>41.5</v>
      </c>
      <c r="K151" s="44" t="s">
        <v>124</v>
      </c>
      <c r="L151" s="43">
        <v>5.22</v>
      </c>
    </row>
    <row r="152" spans="1:12" ht="14.6" x14ac:dyDescent="0.4">
      <c r="A152" s="23"/>
      <c r="B152" s="15"/>
      <c r="C152" s="11"/>
      <c r="D152" s="7" t="s">
        <v>31</v>
      </c>
      <c r="E152" s="42" t="s">
        <v>56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</v>
      </c>
      <c r="K152" s="44" t="s">
        <v>45</v>
      </c>
      <c r="L152" s="43">
        <v>0.7</v>
      </c>
    </row>
    <row r="153" spans="1:12" ht="14.6" x14ac:dyDescent="0.4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1.36</v>
      </c>
      <c r="H153" s="43">
        <v>0.26</v>
      </c>
      <c r="I153" s="43">
        <v>7.96</v>
      </c>
      <c r="J153" s="43">
        <v>39.6</v>
      </c>
      <c r="K153" s="44" t="s">
        <v>45</v>
      </c>
      <c r="L153" s="43">
        <v>0.68</v>
      </c>
    </row>
    <row r="154" spans="1:12" ht="14.6" x14ac:dyDescent="0.4">
      <c r="A154" s="23"/>
      <c r="B154" s="15"/>
      <c r="C154" s="11"/>
      <c r="D154" s="6"/>
      <c r="E154" s="42" t="s">
        <v>57</v>
      </c>
      <c r="F154" s="43">
        <v>30</v>
      </c>
      <c r="G154" s="43">
        <v>7</v>
      </c>
      <c r="H154" s="43">
        <v>8.8000000000000007</v>
      </c>
      <c r="I154" s="43">
        <v>0</v>
      </c>
      <c r="J154" s="43">
        <v>107.5</v>
      </c>
      <c r="K154" s="44" t="s">
        <v>58</v>
      </c>
      <c r="L154" s="43">
        <v>15</v>
      </c>
    </row>
    <row r="155" spans="1:12" ht="14.6" x14ac:dyDescent="0.4">
      <c r="A155" s="23"/>
      <c r="B155" s="15"/>
      <c r="C155" s="11"/>
      <c r="D155" s="6" t="s">
        <v>24</v>
      </c>
      <c r="E155" s="42" t="s">
        <v>85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 t="s">
        <v>45</v>
      </c>
      <c r="L155" s="43">
        <v>11</v>
      </c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36.779999999999994</v>
      </c>
      <c r="H156" s="19">
        <f t="shared" si="72"/>
        <v>63.749999999999993</v>
      </c>
      <c r="I156" s="19">
        <f t="shared" si="72"/>
        <v>100.32</v>
      </c>
      <c r="J156" s="19">
        <f t="shared" si="72"/>
        <v>892.75</v>
      </c>
      <c r="K156" s="25"/>
      <c r="L156" s="19">
        <f t="shared" ref="L156" si="73">SUM(L147:L155)</f>
        <v>113.71000000000001</v>
      </c>
    </row>
    <row r="157" spans="1:12" ht="14.6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1450</v>
      </c>
      <c r="G157" s="32">
        <f t="shared" ref="G157" si="74">G146+G156</f>
        <v>59.22</v>
      </c>
      <c r="H157" s="32">
        <f t="shared" ref="H157" si="75">H146+H156</f>
        <v>89.63</v>
      </c>
      <c r="I157" s="32">
        <f t="shared" ref="I157" si="76">I146+I156</f>
        <v>177.12</v>
      </c>
      <c r="J157" s="32">
        <f t="shared" ref="J157:L157" si="77">J146+J156</f>
        <v>1494.79</v>
      </c>
      <c r="K157" s="32"/>
      <c r="L157" s="32">
        <f t="shared" si="77"/>
        <v>165.20000000000002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80</v>
      </c>
      <c r="G158" s="40">
        <v>0.7</v>
      </c>
      <c r="H158" s="40">
        <v>0.1</v>
      </c>
      <c r="I158" s="40">
        <v>2.2999999999999998</v>
      </c>
      <c r="J158" s="40">
        <v>12.8</v>
      </c>
      <c r="K158" s="41" t="s">
        <v>98</v>
      </c>
      <c r="L158" s="40">
        <v>14.27</v>
      </c>
    </row>
    <row r="159" spans="1:12" ht="14.6" x14ac:dyDescent="0.4">
      <c r="A159" s="23"/>
      <c r="B159" s="15"/>
      <c r="C159" s="11"/>
      <c r="D159" s="6" t="s">
        <v>29</v>
      </c>
      <c r="E159" s="42" t="s">
        <v>70</v>
      </c>
      <c r="F159" s="43">
        <v>200</v>
      </c>
      <c r="G159" s="43">
        <v>7.2</v>
      </c>
      <c r="H159" s="43">
        <v>6.53</v>
      </c>
      <c r="I159" s="43">
        <v>43.73</v>
      </c>
      <c r="J159" s="43">
        <v>262.39999999999998</v>
      </c>
      <c r="K159" s="44" t="s">
        <v>71</v>
      </c>
      <c r="L159" s="43">
        <v>8.24</v>
      </c>
    </row>
    <row r="160" spans="1:12" ht="14.6" x14ac:dyDescent="0.4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91</v>
      </c>
      <c r="L160" s="43">
        <v>3</v>
      </c>
    </row>
    <row r="161" spans="1:12" ht="14.6" x14ac:dyDescent="0.4">
      <c r="A161" s="23"/>
      <c r="B161" s="15"/>
      <c r="C161" s="11"/>
      <c r="D161" s="7" t="s">
        <v>23</v>
      </c>
      <c r="E161" s="42" t="s">
        <v>56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45</v>
      </c>
      <c r="L161" s="43">
        <v>0.7</v>
      </c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 t="s">
        <v>109</v>
      </c>
      <c r="E163" s="42" t="s">
        <v>44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39.6</v>
      </c>
      <c r="K163" s="44" t="s">
        <v>45</v>
      </c>
      <c r="L163" s="43">
        <v>0.68</v>
      </c>
    </row>
    <row r="164" spans="1:12" ht="14.6" x14ac:dyDescent="0.4">
      <c r="A164" s="23"/>
      <c r="B164" s="15"/>
      <c r="C164" s="11"/>
      <c r="D164" s="6" t="s">
        <v>26</v>
      </c>
      <c r="E164" s="42" t="s">
        <v>92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93</v>
      </c>
      <c r="L164" s="43">
        <v>7.2</v>
      </c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11.879999999999999</v>
      </c>
      <c r="H165" s="19">
        <f t="shared" si="78"/>
        <v>7.1499999999999995</v>
      </c>
      <c r="I165" s="19">
        <f t="shared" si="78"/>
        <v>85.929999999999993</v>
      </c>
      <c r="J165" s="19">
        <f t="shared" si="78"/>
        <v>455.20000000000005</v>
      </c>
      <c r="K165" s="25"/>
      <c r="L165" s="19">
        <f t="shared" ref="L165" si="79">SUM(L158:L164)</f>
        <v>34.089999999999996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94</v>
      </c>
      <c r="L166" s="43">
        <v>4.8</v>
      </c>
    </row>
    <row r="167" spans="1:12" ht="14.6" x14ac:dyDescent="0.4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</v>
      </c>
      <c r="K167" s="44" t="s">
        <v>106</v>
      </c>
      <c r="L167" s="43">
        <v>5.69</v>
      </c>
    </row>
    <row r="168" spans="1:12" ht="14.6" x14ac:dyDescent="0.4">
      <c r="A168" s="23"/>
      <c r="B168" s="15"/>
      <c r="C168" s="11"/>
      <c r="D168" s="7" t="s">
        <v>28</v>
      </c>
      <c r="E168" s="42" t="s">
        <v>86</v>
      </c>
      <c r="F168" s="43">
        <v>110</v>
      </c>
      <c r="G168" s="43">
        <v>13.2</v>
      </c>
      <c r="H168" s="43">
        <v>7.15</v>
      </c>
      <c r="I168" s="43">
        <v>6.05</v>
      </c>
      <c r="J168" s="43">
        <v>141.6</v>
      </c>
      <c r="K168" s="44" t="s">
        <v>87</v>
      </c>
      <c r="L168" s="43">
        <v>24.41</v>
      </c>
    </row>
    <row r="169" spans="1:12" ht="14.6" x14ac:dyDescent="0.4">
      <c r="A169" s="23"/>
      <c r="B169" s="15"/>
      <c r="C169" s="11"/>
      <c r="D169" s="7" t="s">
        <v>29</v>
      </c>
      <c r="E169" s="42" t="s">
        <v>99</v>
      </c>
      <c r="F169" s="43">
        <v>200</v>
      </c>
      <c r="G169" s="43">
        <v>4.93</v>
      </c>
      <c r="H169" s="43">
        <v>6.4</v>
      </c>
      <c r="I169" s="43">
        <v>48.7</v>
      </c>
      <c r="J169" s="43">
        <v>271.3</v>
      </c>
      <c r="K169" s="44" t="s">
        <v>100</v>
      </c>
      <c r="L169" s="43">
        <v>12.38</v>
      </c>
    </row>
    <row r="170" spans="1:12" ht="14.6" x14ac:dyDescent="0.4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0.2</v>
      </c>
      <c r="H170" s="43">
        <v>0</v>
      </c>
      <c r="I170" s="43">
        <v>13</v>
      </c>
      <c r="J170" s="43">
        <v>52.9</v>
      </c>
      <c r="K170" s="44" t="s">
        <v>55</v>
      </c>
      <c r="L170" s="43">
        <v>3.15</v>
      </c>
    </row>
    <row r="171" spans="1:12" ht="14.6" x14ac:dyDescent="0.4">
      <c r="A171" s="23"/>
      <c r="B171" s="15"/>
      <c r="C171" s="11"/>
      <c r="D171" s="7" t="s">
        <v>31</v>
      </c>
      <c r="E171" s="42" t="s">
        <v>56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</v>
      </c>
      <c r="K171" s="44" t="s">
        <v>45</v>
      </c>
      <c r="L171" s="43">
        <v>0.7</v>
      </c>
    </row>
    <row r="172" spans="1:12" ht="14.6" x14ac:dyDescent="0.4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39.6</v>
      </c>
      <c r="K172" s="44" t="s">
        <v>45</v>
      </c>
      <c r="L172" s="43">
        <v>0.68</v>
      </c>
    </row>
    <row r="173" spans="1:12" ht="14.6" x14ac:dyDescent="0.4">
      <c r="A173" s="23"/>
      <c r="B173" s="15"/>
      <c r="C173" s="11"/>
      <c r="D173" s="6" t="s">
        <v>24</v>
      </c>
      <c r="E173" s="42" t="s">
        <v>85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 t="s">
        <v>45</v>
      </c>
      <c r="L173" s="43">
        <v>11</v>
      </c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26.849999999999994</v>
      </c>
      <c r="H175" s="19">
        <f t="shared" si="80"/>
        <v>20.270000000000003</v>
      </c>
      <c r="I175" s="19">
        <f t="shared" si="80"/>
        <v>110.47</v>
      </c>
      <c r="J175" s="19">
        <f t="shared" si="80"/>
        <v>730.2</v>
      </c>
      <c r="K175" s="25"/>
      <c r="L175" s="19">
        <f t="shared" ref="L175" si="81">SUM(L166:L174)</f>
        <v>62.81</v>
      </c>
    </row>
    <row r="176" spans="1:12" ht="14.6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1490</v>
      </c>
      <c r="G176" s="32">
        <f t="shared" ref="G176" si="82">G165+G175</f>
        <v>38.72999999999999</v>
      </c>
      <c r="H176" s="32">
        <f t="shared" ref="H176" si="83">H165+H175</f>
        <v>27.42</v>
      </c>
      <c r="I176" s="32">
        <f t="shared" ref="I176" si="84">I165+I175</f>
        <v>196.39999999999998</v>
      </c>
      <c r="J176" s="32">
        <f t="shared" ref="J176:L176" si="85">J165+J175</f>
        <v>1185.4000000000001</v>
      </c>
      <c r="K176" s="32"/>
      <c r="L176" s="32">
        <f t="shared" si="85"/>
        <v>96.9</v>
      </c>
    </row>
    <row r="177" spans="1:12" ht="14.6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84</v>
      </c>
      <c r="L177" s="40">
        <v>72.06</v>
      </c>
    </row>
    <row r="178" spans="1:12" ht="14.6" x14ac:dyDescent="0.4">
      <c r="A178" s="23"/>
      <c r="B178" s="15"/>
      <c r="C178" s="11"/>
      <c r="D178" s="6" t="s">
        <v>26</v>
      </c>
      <c r="E178" s="42" t="s">
        <v>110</v>
      </c>
      <c r="F178" s="43">
        <v>60</v>
      </c>
      <c r="G178" s="43">
        <v>1.2</v>
      </c>
      <c r="H178" s="43">
        <v>4.2</v>
      </c>
      <c r="I178" s="43">
        <v>6</v>
      </c>
      <c r="J178" s="43">
        <v>68</v>
      </c>
      <c r="K178" s="44" t="s">
        <v>111</v>
      </c>
      <c r="L178" s="43">
        <v>4.18</v>
      </c>
    </row>
    <row r="179" spans="1:12" ht="14.6" x14ac:dyDescent="0.4">
      <c r="A179" s="23"/>
      <c r="B179" s="15"/>
      <c r="C179" s="11"/>
      <c r="D179" s="7" t="s">
        <v>22</v>
      </c>
      <c r="E179" s="42" t="s">
        <v>123</v>
      </c>
      <c r="F179" s="43">
        <v>200</v>
      </c>
      <c r="G179" s="43">
        <v>0.15</v>
      </c>
      <c r="H179" s="43">
        <v>0.14000000000000001</v>
      </c>
      <c r="I179" s="43">
        <v>9.93</v>
      </c>
      <c r="J179" s="43">
        <v>41.5</v>
      </c>
      <c r="K179" s="44" t="s">
        <v>124</v>
      </c>
      <c r="L179" s="43">
        <v>5.22</v>
      </c>
    </row>
    <row r="180" spans="1:12" ht="14.6" x14ac:dyDescent="0.4">
      <c r="A180" s="23"/>
      <c r="B180" s="15"/>
      <c r="C180" s="11"/>
      <c r="D180" s="7" t="s">
        <v>23</v>
      </c>
      <c r="E180" s="42" t="s">
        <v>56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45</v>
      </c>
      <c r="L180" s="43">
        <v>0.7</v>
      </c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 t="s">
        <v>109</v>
      </c>
      <c r="E182" s="42" t="s">
        <v>44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39.6</v>
      </c>
      <c r="K182" s="44" t="s">
        <v>45</v>
      </c>
      <c r="L182" s="43">
        <v>0.68</v>
      </c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24.33</v>
      </c>
      <c r="H184" s="19">
        <f t="shared" si="86"/>
        <v>23.46</v>
      </c>
      <c r="I184" s="19">
        <f t="shared" si="86"/>
        <v>50.93</v>
      </c>
      <c r="J184" s="19">
        <f t="shared" si="86"/>
        <v>513.9</v>
      </c>
      <c r="K184" s="25"/>
      <c r="L184" s="19">
        <f t="shared" ref="L184" si="87">SUM(L177:L183)</f>
        <v>82.840000000000018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125</v>
      </c>
      <c r="F185" s="43">
        <v>60</v>
      </c>
      <c r="G185" s="43">
        <v>1.3</v>
      </c>
      <c r="H185" s="43">
        <v>6.6</v>
      </c>
      <c r="I185" s="43">
        <v>2.2000000000000002</v>
      </c>
      <c r="J185" s="43">
        <v>73.5</v>
      </c>
      <c r="K185" s="44" t="s">
        <v>126</v>
      </c>
      <c r="L185" s="43">
        <v>5.26</v>
      </c>
    </row>
    <row r="186" spans="1:12" ht="14.6" x14ac:dyDescent="0.4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82</v>
      </c>
      <c r="L186" s="43">
        <v>5.94</v>
      </c>
    </row>
    <row r="187" spans="1:12" ht="14.6" x14ac:dyDescent="0.4">
      <c r="A187" s="23"/>
      <c r="B187" s="15"/>
      <c r="C187" s="11"/>
      <c r="D187" s="7" t="s">
        <v>28</v>
      </c>
      <c r="E187" s="42" t="s">
        <v>59</v>
      </c>
      <c r="F187" s="43">
        <v>60</v>
      </c>
      <c r="G187" s="43">
        <v>8.6999999999999993</v>
      </c>
      <c r="H187" s="43">
        <v>8.8000000000000007</v>
      </c>
      <c r="I187" s="43">
        <v>4.8</v>
      </c>
      <c r="J187" s="43">
        <v>133.1</v>
      </c>
      <c r="K187" s="44" t="s">
        <v>60</v>
      </c>
      <c r="L187" s="43">
        <v>33.909999999999997</v>
      </c>
    </row>
    <row r="188" spans="1:12" ht="14.6" x14ac:dyDescent="0.4">
      <c r="A188" s="23"/>
      <c r="B188" s="15"/>
      <c r="C188" s="11"/>
      <c r="D188" s="7" t="s">
        <v>29</v>
      </c>
      <c r="E188" s="42" t="s">
        <v>88</v>
      </c>
      <c r="F188" s="43">
        <v>200</v>
      </c>
      <c r="G188" s="43">
        <v>4.2699999999999996</v>
      </c>
      <c r="H188" s="43">
        <v>6.93</v>
      </c>
      <c r="I188" s="43">
        <v>26.4</v>
      </c>
      <c r="J188" s="43">
        <v>185.9</v>
      </c>
      <c r="K188" s="44" t="s">
        <v>89</v>
      </c>
      <c r="L188" s="43">
        <v>9.41</v>
      </c>
    </row>
    <row r="189" spans="1:12" ht="14.6" x14ac:dyDescent="0.4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91</v>
      </c>
      <c r="L189" s="43">
        <v>3</v>
      </c>
    </row>
    <row r="190" spans="1:12" ht="14.6" x14ac:dyDescent="0.4">
      <c r="A190" s="23"/>
      <c r="B190" s="15"/>
      <c r="C190" s="11"/>
      <c r="D190" s="7" t="s">
        <v>31</v>
      </c>
      <c r="E190" s="42" t="s">
        <v>56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</v>
      </c>
      <c r="K190" s="44" t="s">
        <v>45</v>
      </c>
      <c r="L190" s="43">
        <v>0.7</v>
      </c>
    </row>
    <row r="191" spans="1:12" ht="14.6" x14ac:dyDescent="0.4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1.36</v>
      </c>
      <c r="H191" s="43">
        <v>0.26</v>
      </c>
      <c r="I191" s="43">
        <v>7.96</v>
      </c>
      <c r="J191" s="43">
        <v>39.6</v>
      </c>
      <c r="K191" s="44" t="s">
        <v>45</v>
      </c>
      <c r="L191" s="43">
        <v>0.68</v>
      </c>
    </row>
    <row r="192" spans="1:12" ht="14.6" x14ac:dyDescent="0.4">
      <c r="A192" s="23"/>
      <c r="B192" s="15"/>
      <c r="C192" s="11"/>
      <c r="D192" s="6"/>
      <c r="E192" s="42" t="s">
        <v>103</v>
      </c>
      <c r="F192" s="43">
        <v>50</v>
      </c>
      <c r="G192" s="43">
        <v>0.6</v>
      </c>
      <c r="H192" s="43">
        <v>3.2</v>
      </c>
      <c r="I192" s="43">
        <v>3.6</v>
      </c>
      <c r="J192" s="43">
        <v>45.8</v>
      </c>
      <c r="K192" s="44">
        <v>420</v>
      </c>
      <c r="L192" s="43">
        <v>3.14</v>
      </c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23.95</v>
      </c>
      <c r="H194" s="19">
        <f t="shared" si="88"/>
        <v>32.950000000000003</v>
      </c>
      <c r="I194" s="19">
        <f t="shared" si="88"/>
        <v>81.699999999999989</v>
      </c>
      <c r="J194" s="19">
        <f t="shared" si="88"/>
        <v>720.79999999999984</v>
      </c>
      <c r="K194" s="25"/>
      <c r="L194" s="19">
        <f t="shared" ref="L194" si="89">SUM(L185:L193)</f>
        <v>62.04</v>
      </c>
    </row>
    <row r="195" spans="1:12" ht="14.6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90">G184+G194</f>
        <v>48.28</v>
      </c>
      <c r="H195" s="32">
        <f t="shared" ref="H195" si="91">H184+H194</f>
        <v>56.410000000000004</v>
      </c>
      <c r="I195" s="32">
        <f t="shared" ref="I195" si="92">I184+I194</f>
        <v>132.63</v>
      </c>
      <c r="J195" s="32">
        <f t="shared" ref="J195:L195" si="93">J184+J194</f>
        <v>1234.6999999999998</v>
      </c>
      <c r="K195" s="32"/>
      <c r="L195" s="32">
        <f t="shared" si="93"/>
        <v>144.88000000000002</v>
      </c>
    </row>
    <row r="196" spans="1:12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56.23299999999999</v>
      </c>
      <c r="H196" s="34">
        <f t="shared" si="94"/>
        <v>51.091999999999999</v>
      </c>
      <c r="I196" s="34">
        <f t="shared" si="94"/>
        <v>174.86199999999999</v>
      </c>
      <c r="J196" s="34">
        <f t="shared" si="94"/>
        <v>1354.9540000000002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134.78900000000002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2023-11-02T06:27:53Z</dcterms:modified>
</cp:coreProperties>
</file>